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72"/>
  </bookViews>
  <sheets>
    <sheet name="1" sheetId="1" r:id="rId1"/>
  </sheets>
  <definedNames>
    <definedName name="_xlnm._FilterDatabase" localSheetId="0" hidden="1">'1'!$A$2:$H$4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<sst xmlns="http://schemas.openxmlformats.org/spreadsheetml/2006/main" count="18" uniqueCount="17">
  <si>
    <t>固镇县2020年公开招聘编外教师考察递补体检结果公示</t>
  </si>
  <si>
    <t>序号</t>
  </si>
  <si>
    <t>职位代码</t>
  </si>
  <si>
    <t>准考证号</t>
  </si>
  <si>
    <t>考场号</t>
  </si>
  <si>
    <t>座位号</t>
  </si>
  <si>
    <t>公共知识成绩</t>
  </si>
  <si>
    <t>专业知识成绩</t>
  </si>
  <si>
    <t>笔试成绩</t>
  </si>
  <si>
    <t>面试组别</t>
  </si>
  <si>
    <t>面试成绩</t>
  </si>
  <si>
    <t>合成总成绩</t>
  </si>
  <si>
    <t>体检结果</t>
  </si>
  <si>
    <t>备注</t>
  </si>
  <si>
    <t>202016-小学数学C组</t>
  </si>
  <si>
    <t>合格</t>
  </si>
  <si>
    <t>202017-小学英语组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</si>
</sst>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  <numFmt numFmtId="178" formatCode="0.00_ "/>
  </numFmts>
  <fonts count="27">
    <font>
      <sz val="12"/>
      <name val="宋体"/>
      <charset val="134"/>
    </font>
    <font>
      <b/>
      <sz val="14"/>
      <name val="宋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b/>
      <sz val="12"/>
      <name val="方正小标宋简体"/>
      <charset val="134"/>
    </font>
    <font>
      <b/>
      <sz val="16"/>
      <name val="方正小标宋简体"/>
      <charset val="134"/>
    </font>
    <font>
      <sz val="18"/>
      <color rgb="FFFF000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7.4" outlineLevelRow="4"/>
  <cols>
    <col min="1" max="1" width="6.25" style="2" customWidth="1"/>
    <col min="2" max="2" width="17.75" style="3" customWidth="1"/>
    <col min="3" max="3" width="12.75" style="4" customWidth="1"/>
    <col min="4" max="5" width="5.75" style="4" customWidth="1"/>
    <col min="6" max="7" width="7.5" style="4" customWidth="1"/>
    <col min="8" max="8" width="8.75" style="5" customWidth="1"/>
    <col min="9" max="9" width="7.5" style="6" customWidth="1"/>
    <col min="10" max="10" width="7.8" style="7" customWidth="1"/>
    <col min="11" max="11" width="8.8" style="7" customWidth="1"/>
    <col min="12" max="12" width="7.3" style="7" customWidth="1"/>
    <col min="13" max="13" width="7.75" style="8" customWidth="1"/>
    <col min="14" max="14" width="24.5" style="4" customWidth="1"/>
    <col min="15" max="15" width="11.3" style="4" customWidth="1"/>
    <col min="16" max="223" width="9" style="4" customWidth="1"/>
    <col min="224" max="16384" width="9" style="4"/>
  </cols>
  <sheetData>
    <row r="1" ht="60.9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41.1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9" t="s">
        <v>9</v>
      </c>
      <c r="J2" s="20" t="s">
        <v>10</v>
      </c>
      <c r="K2" s="20" t="s">
        <v>11</v>
      </c>
      <c r="L2" s="20" t="s">
        <v>12</v>
      </c>
      <c r="M2" s="21" t="s">
        <v>13</v>
      </c>
    </row>
    <row r="3" s="1" customFormat="1" ht="66" customHeight="1" spans="1:15">
      <c r="A3" s="13">
        <v>1</v>
      </c>
      <c r="B3" s="14" t="s">
        <v>14</v>
      </c>
      <c r="C3" s="15" t="str">
        <f>"2020162803"</f>
        <v>2020162803</v>
      </c>
      <c r="D3" s="15" t="str">
        <f>"28"</f>
        <v>28</v>
      </c>
      <c r="E3" s="15" t="str">
        <f>"03"</f>
        <v>03</v>
      </c>
      <c r="F3" s="15">
        <v>60</v>
      </c>
      <c r="G3" s="15">
        <v>78</v>
      </c>
      <c r="H3" s="16">
        <f>F3*0.4+G3*0.6</f>
        <v>70.8</v>
      </c>
      <c r="I3" s="19">
        <v>9</v>
      </c>
      <c r="J3" s="20">
        <v>79.6</v>
      </c>
      <c r="K3" s="20">
        <f>H3*0.3+J3*0.7</f>
        <v>76.96</v>
      </c>
      <c r="L3" s="20" t="s">
        <v>15</v>
      </c>
      <c r="M3" s="21"/>
      <c r="N3" s="22"/>
      <c r="O3" s="22"/>
    </row>
    <row r="4" s="1" customFormat="1" ht="64" customHeight="1" spans="1:15">
      <c r="A4" s="13">
        <v>2</v>
      </c>
      <c r="B4" s="14" t="s">
        <v>16</v>
      </c>
      <c r="C4" s="15" t="str">
        <f>"2020173324"</f>
        <v>2020173324</v>
      </c>
      <c r="D4" s="15" t="str">
        <f>"33"</f>
        <v>33</v>
      </c>
      <c r="E4" s="15" t="str">
        <f>"24"</f>
        <v>24</v>
      </c>
      <c r="F4" s="15">
        <v>70</v>
      </c>
      <c r="G4" s="15">
        <v>60</v>
      </c>
      <c r="H4" s="16">
        <f>F4*0.4+G4*0.6</f>
        <v>64</v>
      </c>
      <c r="I4" s="19">
        <v>10</v>
      </c>
      <c r="J4" s="20">
        <v>78.8</v>
      </c>
      <c r="K4" s="20">
        <f>H4*0.3+J4*0.7</f>
        <v>74.36</v>
      </c>
      <c r="L4" s="20" t="s">
        <v>15</v>
      </c>
      <c r="M4" s="21"/>
      <c r="N4" s="22"/>
      <c r="O4" s="22"/>
    </row>
    <row r="5" s="1" customFormat="1" spans="1:13">
      <c r="A5" s="2"/>
      <c r="B5" s="17"/>
      <c r="H5" s="18"/>
      <c r="I5" s="6"/>
      <c r="J5" s="7"/>
      <c r="K5" s="7"/>
      <c r="L5" s="7"/>
      <c r="M5" s="8"/>
    </row>
  </sheetData>
  <sortState ref="A3:Q309">
    <sortCondition ref="B3:B309"/>
    <sortCondition ref="K3:K309" descending="1"/>
    <sortCondition ref="J3:J309" descending="1"/>
  </sortState>
  <mergeCells count="3">
    <mergeCell ref="A1:M1"/>
    <mergeCell ref="N3:O3"/>
    <mergeCell ref="N4:O4"/>
  </mergeCells>
  <pageMargins left="0.156944444444444" right="0.118055555555556" top="0.236111111111111" bottom="0.196527777777778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轻舟一片载君来</cp:lastModifiedBy>
  <dcterms:created xsi:type="dcterms:W3CDTF">2020-08-21T16:45:00Z</dcterms:created>
  <cp:lastPrinted>2020-09-12T09:05:00Z</cp:lastPrinted>
  <dcterms:modified xsi:type="dcterms:W3CDTF">2020-10-10T03:30:11Z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